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<sst xmlns="http://schemas.openxmlformats.org/spreadsheetml/2006/main" count="32" uniqueCount="32">
  <si>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2023年兴平市一般公共预算收入执行情况表</t>
  </si>
  <si>
    <t>单位：万元</t>
  </si>
  <si>
    <t>科目编码</t>
  </si>
  <si>
    <t>科目名称</t>
  </si>
  <si>
    <t xml:space="preserve"> 2022决算数</t>
  </si>
  <si>
    <t>2023
预算数</t>
  </si>
  <si>
    <t xml:space="preserve"> 2023
决算数</t>
  </si>
  <si>
    <t>执行占预算%</t>
  </si>
  <si>
    <t>执行数比上年±%</t>
  </si>
  <si>
    <t>税收收入</t>
  </si>
  <si>
    <t xml:space="preserve">  增值税</t>
  </si>
  <si>
    <t xml:space="preserve">  企业所得税</t>
  </si>
  <si>
    <t xml:space="preserve">  个人所得税</t>
  </si>
  <si>
    <t xml:space="preserve">  资源税</t>
  </si>
  <si>
    <t xml:space="preserve">  城市维护建设税</t>
  </si>
  <si>
    <t xml:space="preserve">  房产税</t>
  </si>
  <si>
    <t xml:space="preserve">  印花税</t>
  </si>
  <si>
    <t xml:space="preserve">  城镇土地使用税</t>
  </si>
  <si>
    <t xml:space="preserve">  土地增值税</t>
  </si>
  <si>
    <t xml:space="preserve">  车船税</t>
  </si>
  <si>
    <t xml:space="preserve">  耕地占用税</t>
  </si>
  <si>
    <t xml:space="preserve">  契税</t>
  </si>
  <si>
    <t xml:space="preserve">  其他税收收入</t>
  </si>
  <si>
    <t>非税收入</t>
  </si>
  <si>
    <t xml:space="preserve">  专项收入</t>
  </si>
  <si>
    <t xml:space="preserve">  行政事业性收费收入</t>
  </si>
  <si>
    <t xml:space="preserve">  罚没收入</t>
  </si>
  <si>
    <t xml:space="preserve">  国有资本经营预算收入</t>
  </si>
  <si>
    <t xml:space="preserve">  国有资源(资产)有偿使用收入</t>
  </si>
  <si>
    <t xml:space="preserve">  政府住房基金收入</t>
  </si>
  <si>
    <t xml:space="preserve">  其他收入</t>
  </si>
  <si>
    <t>收入合计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</si>
</sst>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5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b/>
      <sz val="12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Continuous" vertical="center"/>
    </xf>
    <xf numFmtId="176" fontId="1" fillId="0" borderId="0" xfId="0" applyNumberFormat="1" applyFont="1" applyAlignment="1">
      <alignment horizontal="centerContinuous" vertical="center"/>
    </xf>
    <xf numFmtId="177" fontId="1" fillId="0" borderId="0" xfId="0" applyNumberFormat="1" applyFont="1" applyAlignment="1">
      <alignment horizontal="centerContinuous" vertical="center" wrapText="1"/>
    </xf>
    <xf numFmtId="177" fontId="1" fillId="0" borderId="0" xfId="0" applyNumberFormat="1" applyFont="1" applyAlignment="1">
      <alignment horizontal="centerContinuous" vertical="center"/>
    </xf>
    <xf numFmtId="0" fontId="2" fillId="2" borderId="0" xfId="0" applyFont="1" applyFill="1" applyAlignment="1">
      <alignment horizontal="center" vertical="center" wrapText="1"/>
    </xf>
    <xf numFmtId="176" fontId="2" fillId="2" borderId="0" xfId="0" applyNumberFormat="1" applyFont="1" applyFill="1" applyAlignment="1">
      <alignment horizontal="center" vertical="center" wrapText="1"/>
    </xf>
    <xf numFmtId="177" fontId="2" fillId="2" borderId="0" xfId="0" applyNumberFormat="1" applyFont="1" applyFill="1" applyAlignment="1">
      <alignment horizontal="right" vertical="center" wrapText="1"/>
    </xf>
    <xf numFmtId="177" fontId="3" fillId="2" borderId="0" xfId="0" applyNumberFormat="1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right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177" fontId="4" fillId="2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77" fontId="3" fillId="2" borderId="1" xfId="0" applyNumberFormat="1" applyFont="1" applyFill="1" applyBorder="1" applyAlignment="1">
      <alignment horizontal="right" vertical="center" wrapText="1"/>
    </xf>
    <xf numFmtId="0" fontId="5" fillId="3" borderId="1" xfId="0" applyNumberFormat="1" applyFont="1" applyFill="1" applyBorder="1" applyAlignment="1" applyProtection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workbookViewId="0">
      <selection activeCell="C1" sqref="C1"/>
    </sheetView>
  </sheetViews>
  <sheetFormatPr defaultColWidth="9" defaultRowHeight="13.5" outlineLevelCol="6"/>
  <cols>
    <col min="1" max="1" width="6.66666666666667" customWidth="1"/>
    <col min="2" max="2" width="14.6666666666667" customWidth="1"/>
    <col min="3" max="3" width="9.875" customWidth="1"/>
    <col min="4" max="4" width="10.375" customWidth="1"/>
    <col min="5" max="5" width="11" style="2" customWidth="1"/>
    <col min="6" max="6" width="8.5" customWidth="1"/>
    <col min="7" max="7" width="11.25" customWidth="1"/>
  </cols>
  <sheetData>
    <row r="1" ht="39" customHeight="1" spans="1:7">
      <c r="A1" s="3"/>
      <c r="B1" s="3" t="s">
        <v>0</v>
      </c>
      <c r="C1" s="3"/>
      <c r="D1" s="3"/>
      <c r="E1" s="4"/>
      <c r="F1" s="5"/>
      <c r="G1" s="6"/>
    </row>
    <row r="2" s="1" customFormat="1" ht="14.25" spans="1:7">
      <c r="A2" s="7"/>
      <c r="B2" s="7"/>
      <c r="C2" s="7"/>
      <c r="D2" s="7"/>
      <c r="E2" s="8"/>
      <c r="F2" s="9"/>
      <c r="G2" s="10" t="s">
        <v>1</v>
      </c>
    </row>
    <row r="3" s="1" customFormat="1" ht="28.5" spans="1:7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</row>
    <row r="4" spans="1:7">
      <c r="A4" s="15">
        <v>101</v>
      </c>
      <c r="B4" s="16" t="s">
        <v>9</v>
      </c>
      <c r="C4" s="17">
        <v>38986.76461</v>
      </c>
      <c r="D4" s="18">
        <v>52500</v>
      </c>
      <c r="E4" s="17">
        <v>37451</v>
      </c>
      <c r="F4" s="19">
        <f t="shared" ref="F4:F16" si="0">E4/D4*100</f>
        <v>71.3352380952381</v>
      </c>
      <c r="G4" s="19">
        <f t="shared" ref="G4:G16" si="1">(E4-C4)/C4*100</f>
        <v>-3.93919481486309</v>
      </c>
    </row>
    <row r="5" spans="1:7">
      <c r="A5" s="15">
        <v>10101</v>
      </c>
      <c r="B5" s="15" t="s">
        <v>10</v>
      </c>
      <c r="C5" s="20">
        <v>14922.566742</v>
      </c>
      <c r="D5" s="21">
        <v>21000</v>
      </c>
      <c r="E5" s="20">
        <v>20251</v>
      </c>
      <c r="F5" s="22">
        <f t="shared" si="0"/>
        <v>96.4333333333333</v>
      </c>
      <c r="G5" s="22">
        <f t="shared" si="1"/>
        <v>35.7072167953719</v>
      </c>
    </row>
    <row r="6" spans="1:7">
      <c r="A6" s="15">
        <v>10104</v>
      </c>
      <c r="B6" s="15" t="s">
        <v>11</v>
      </c>
      <c r="C6" s="20">
        <v>4049.969685</v>
      </c>
      <c r="D6" s="21">
        <v>5000</v>
      </c>
      <c r="E6" s="20">
        <v>481</v>
      </c>
      <c r="F6" s="22">
        <f t="shared" si="0"/>
        <v>9.62</v>
      </c>
      <c r="G6" s="22">
        <f t="shared" si="1"/>
        <v>-88.1233678913327</v>
      </c>
    </row>
    <row r="7" spans="1:7">
      <c r="A7" s="15">
        <v>10106</v>
      </c>
      <c r="B7" s="15" t="s">
        <v>12</v>
      </c>
      <c r="C7" s="20">
        <v>1062.021711</v>
      </c>
      <c r="D7" s="21">
        <v>1000</v>
      </c>
      <c r="E7" s="20">
        <v>588</v>
      </c>
      <c r="F7" s="22">
        <f t="shared" si="0"/>
        <v>58.8</v>
      </c>
      <c r="G7" s="22">
        <f t="shared" si="1"/>
        <v>-44.6339002385988</v>
      </c>
    </row>
    <row r="8" spans="1:7">
      <c r="A8" s="15">
        <v>10107</v>
      </c>
      <c r="B8" s="15" t="s">
        <v>13</v>
      </c>
      <c r="C8" s="20">
        <v>821.13276</v>
      </c>
      <c r="D8" s="21">
        <v>1000</v>
      </c>
      <c r="E8" s="20">
        <v>267</v>
      </c>
      <c r="F8" s="22">
        <f t="shared" si="0"/>
        <v>26.7</v>
      </c>
      <c r="G8" s="22">
        <f t="shared" si="1"/>
        <v>-67.483942547853</v>
      </c>
    </row>
    <row r="9" spans="1:7">
      <c r="A9" s="15">
        <v>10109</v>
      </c>
      <c r="B9" s="15" t="s">
        <v>14</v>
      </c>
      <c r="C9" s="20">
        <v>4214.258341</v>
      </c>
      <c r="D9" s="21">
        <v>5200</v>
      </c>
      <c r="E9" s="20">
        <v>3694</v>
      </c>
      <c r="F9" s="22">
        <f t="shared" si="0"/>
        <v>71.0384615384615</v>
      </c>
      <c r="G9" s="22">
        <f t="shared" si="1"/>
        <v>-12.3451933626961</v>
      </c>
    </row>
    <row r="10" spans="1:7">
      <c r="A10" s="15">
        <v>10110</v>
      </c>
      <c r="B10" s="15" t="s">
        <v>15</v>
      </c>
      <c r="C10" s="20">
        <v>1942.423798</v>
      </c>
      <c r="D10" s="21">
        <v>2000</v>
      </c>
      <c r="E10" s="20">
        <v>2049</v>
      </c>
      <c r="F10" s="22">
        <f t="shared" si="0"/>
        <v>102.45</v>
      </c>
      <c r="G10" s="22">
        <f t="shared" si="1"/>
        <v>5.48676360481864</v>
      </c>
    </row>
    <row r="11" spans="1:7">
      <c r="A11" s="15">
        <v>10111</v>
      </c>
      <c r="B11" s="15" t="s">
        <v>16</v>
      </c>
      <c r="C11" s="20">
        <v>896.415492</v>
      </c>
      <c r="D11" s="21">
        <v>2000</v>
      </c>
      <c r="E11" s="20">
        <v>1268</v>
      </c>
      <c r="F11" s="22">
        <f t="shared" si="0"/>
        <v>63.4</v>
      </c>
      <c r="G11" s="22">
        <f t="shared" si="1"/>
        <v>41.4522630762388</v>
      </c>
    </row>
    <row r="12" spans="1:7">
      <c r="A12" s="15">
        <v>10112</v>
      </c>
      <c r="B12" s="15" t="s">
        <v>17</v>
      </c>
      <c r="C12" s="20">
        <v>1724.308692</v>
      </c>
      <c r="D12" s="21">
        <v>3000</v>
      </c>
      <c r="E12" s="20">
        <v>2004</v>
      </c>
      <c r="F12" s="22">
        <f t="shared" si="0"/>
        <v>66.8</v>
      </c>
      <c r="G12" s="22">
        <f t="shared" si="1"/>
        <v>16.2204893646735</v>
      </c>
    </row>
    <row r="13" spans="1:7">
      <c r="A13" s="15">
        <v>10113</v>
      </c>
      <c r="B13" s="15" t="s">
        <v>18</v>
      </c>
      <c r="C13" s="20">
        <v>1722.816569</v>
      </c>
      <c r="D13" s="21">
        <v>2500</v>
      </c>
      <c r="E13" s="20">
        <v>761</v>
      </c>
      <c r="F13" s="22">
        <f t="shared" si="0"/>
        <v>30.44</v>
      </c>
      <c r="G13" s="22">
        <f t="shared" si="1"/>
        <v>-55.8281471345659</v>
      </c>
    </row>
    <row r="14" spans="1:7">
      <c r="A14" s="15">
        <v>10114</v>
      </c>
      <c r="B14" s="15" t="s">
        <v>19</v>
      </c>
      <c r="C14" s="20">
        <v>915.648622</v>
      </c>
      <c r="D14" s="21">
        <v>1000</v>
      </c>
      <c r="E14" s="20">
        <v>836</v>
      </c>
      <c r="F14" s="22">
        <f t="shared" si="0"/>
        <v>83.6</v>
      </c>
      <c r="G14" s="22">
        <f t="shared" si="1"/>
        <v>-8.69860119769831</v>
      </c>
    </row>
    <row r="15" spans="1:7">
      <c r="A15" s="15">
        <v>10118</v>
      </c>
      <c r="B15" s="15" t="s">
        <v>20</v>
      </c>
      <c r="C15" s="20">
        <v>3405.305753</v>
      </c>
      <c r="D15" s="21">
        <v>3500</v>
      </c>
      <c r="E15" s="20">
        <v>1238</v>
      </c>
      <c r="F15" s="22">
        <f t="shared" si="0"/>
        <v>35.3714285714286</v>
      </c>
      <c r="G15" s="22">
        <f t="shared" si="1"/>
        <v>-63.6449678884385</v>
      </c>
    </row>
    <row r="16" spans="1:7">
      <c r="A16" s="15">
        <v>10119</v>
      </c>
      <c r="B16" s="15" t="s">
        <v>21</v>
      </c>
      <c r="C16" s="20">
        <v>3302.507241</v>
      </c>
      <c r="D16" s="21">
        <v>5300</v>
      </c>
      <c r="E16" s="20">
        <v>4009</v>
      </c>
      <c r="F16" s="22">
        <f t="shared" si="0"/>
        <v>75.6415094339623</v>
      </c>
      <c r="G16" s="22">
        <f t="shared" si="1"/>
        <v>21.3926180154589</v>
      </c>
    </row>
    <row r="17" spans="1:7">
      <c r="A17" s="15">
        <v>10199</v>
      </c>
      <c r="B17" s="15" t="s">
        <v>22</v>
      </c>
      <c r="C17" s="20">
        <v>7.389204</v>
      </c>
      <c r="D17" s="21">
        <v>0</v>
      </c>
      <c r="E17" s="20">
        <v>5</v>
      </c>
      <c r="F17" s="22">
        <v>0</v>
      </c>
      <c r="G17" s="22">
        <v>0</v>
      </c>
    </row>
    <row r="18" spans="1:7">
      <c r="A18" s="15">
        <v>103</v>
      </c>
      <c r="B18" s="16" t="s">
        <v>23</v>
      </c>
      <c r="C18" s="17">
        <v>13652.263297</v>
      </c>
      <c r="D18" s="18">
        <v>7500</v>
      </c>
      <c r="E18" s="17">
        <v>10904</v>
      </c>
      <c r="F18" s="19">
        <f>E18/D18*100</f>
        <v>145.386666666667</v>
      </c>
      <c r="G18" s="19">
        <f t="shared" ref="G18:G21" si="2">(E18-C18)/C18*100</f>
        <v>-20.1304592301843</v>
      </c>
    </row>
    <row r="19" spans="1:7">
      <c r="A19" s="15">
        <v>10302</v>
      </c>
      <c r="B19" s="15" t="s">
        <v>24</v>
      </c>
      <c r="C19" s="20">
        <v>3137.503328</v>
      </c>
      <c r="D19" s="21">
        <v>3800</v>
      </c>
      <c r="E19" s="20">
        <v>3365</v>
      </c>
      <c r="F19" s="22">
        <f t="shared" ref="F18:F21" si="3">E19/D19*100</f>
        <v>88.5526315789474</v>
      </c>
      <c r="G19" s="22">
        <f t="shared" si="2"/>
        <v>7.25088225308809</v>
      </c>
    </row>
    <row r="20" ht="24" spans="1:7">
      <c r="A20" s="15">
        <v>10304</v>
      </c>
      <c r="B20" s="15" t="s">
        <v>25</v>
      </c>
      <c r="C20" s="20">
        <v>1563.531482</v>
      </c>
      <c r="D20" s="21">
        <v>1200</v>
      </c>
      <c r="E20" s="20">
        <v>854</v>
      </c>
      <c r="F20" s="22">
        <f t="shared" si="3"/>
        <v>71.1666666666667</v>
      </c>
      <c r="G20" s="22">
        <f t="shared" si="2"/>
        <v>-45.3800572721695</v>
      </c>
    </row>
    <row r="21" spans="1:7">
      <c r="A21" s="15">
        <v>10305</v>
      </c>
      <c r="B21" s="15" t="s">
        <v>26</v>
      </c>
      <c r="C21" s="20">
        <v>2483.304153</v>
      </c>
      <c r="D21" s="21">
        <v>2500</v>
      </c>
      <c r="E21" s="20">
        <v>1172</v>
      </c>
      <c r="F21" s="22">
        <f t="shared" si="3"/>
        <v>46.88</v>
      </c>
      <c r="G21" s="22">
        <f t="shared" si="2"/>
        <v>-52.8048145619156</v>
      </c>
    </row>
    <row r="22" ht="24" spans="1:7">
      <c r="A22" s="15">
        <v>10306</v>
      </c>
      <c r="B22" s="15" t="s">
        <v>27</v>
      </c>
      <c r="C22" s="20">
        <v>0</v>
      </c>
      <c r="D22" s="21">
        <v>0</v>
      </c>
      <c r="E22" s="20">
        <v>5000</v>
      </c>
      <c r="F22" s="22">
        <v>0</v>
      </c>
      <c r="G22" s="22">
        <v>0</v>
      </c>
    </row>
    <row r="23" ht="49.5" customHeight="1" spans="1:7">
      <c r="A23" s="15">
        <v>10307</v>
      </c>
      <c r="B23" s="15" t="s">
        <v>28</v>
      </c>
      <c r="C23" s="20">
        <v>5855.586035</v>
      </c>
      <c r="D23" s="21">
        <v>0</v>
      </c>
      <c r="E23" s="20">
        <v>238</v>
      </c>
      <c r="F23" s="22">
        <v>0</v>
      </c>
      <c r="G23" s="22">
        <f>(E23-C23)/C23*100</f>
        <v>-95.935505027551</v>
      </c>
    </row>
    <row r="24" ht="24" spans="1:7">
      <c r="A24" s="15">
        <v>10309</v>
      </c>
      <c r="B24" s="15" t="s">
        <v>29</v>
      </c>
      <c r="C24" s="20">
        <v>612.338299</v>
      </c>
      <c r="D24" s="21">
        <v>0</v>
      </c>
      <c r="E24" s="20">
        <v>250</v>
      </c>
      <c r="F24" s="22">
        <v>0</v>
      </c>
      <c r="G24" s="22">
        <f>(E24-C24)/C24*100</f>
        <v>-59.1728950470237</v>
      </c>
    </row>
    <row r="25" spans="1:7">
      <c r="A25" s="23">
        <v>10399</v>
      </c>
      <c r="B25" s="15" t="s">
        <v>30</v>
      </c>
      <c r="C25" s="20">
        <v>0</v>
      </c>
      <c r="D25" s="21">
        <v>0</v>
      </c>
      <c r="E25" s="20">
        <v>25</v>
      </c>
      <c r="F25" s="22" t="e">
        <f>E25/D25*100</f>
        <v>#DIV/0!</v>
      </c>
      <c r="G25" s="22" t="e">
        <f>(E25-C25)/C25*100</f>
        <v>#DIV/0!</v>
      </c>
    </row>
    <row r="26" spans="1:7">
      <c r="A26" s="24" t="s">
        <v>31</v>
      </c>
      <c r="B26" s="24"/>
      <c r="C26" s="25">
        <f>C4+C18</f>
        <v>52639.027907</v>
      </c>
      <c r="D26" s="26">
        <f>D4+D18</f>
        <v>60000</v>
      </c>
      <c r="E26" s="26">
        <f>E4+E18</f>
        <v>48355</v>
      </c>
      <c r="F26" s="19">
        <f>E26/D26*100</f>
        <v>80.5916666666667</v>
      </c>
      <c r="G26" s="19">
        <f>(E26-C26)/C26*100</f>
        <v>-8.13850117933181</v>
      </c>
    </row>
  </sheetData>
  <mergeCells count="1">
    <mergeCell ref="A26:B2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旭旭的栋栋</cp:lastModifiedBy>
  <dcterms:created xsi:type="dcterms:W3CDTF">2022-02-16T02:14:00Z</dcterms:created>
  <dcterms:modified xsi:type="dcterms:W3CDTF">2024-03-19T08:23:34Z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07A221CC6F1F4A3F9D5FDB9C345DF219</vt:lpwstr>
  </property>
</Properties>
</file>