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 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<sst xmlns="http://schemas.openxmlformats.org/spreadsheetml/2006/main" count="28" uniqueCount="24">
  <si>
    <t>2024年兴平市社会保险基金收入预算表</t>
  </si>
  <si>
    <t>单位：万元</t>
  </si>
  <si>
    <t>项    目</t>
  </si>
  <si>
    <t>上一年执行数</t>
  </si>
  <si>
    <t>2024年预算数</t>
  </si>
  <si>
    <t>预算数比上年±%</t>
  </si>
  <si>
    <t>城乡居民基本养老保险基金收入</t>
  </si>
  <si>
    <t xml:space="preserve">    个人缴费收入</t>
  </si>
  <si>
    <t xml:space="preserve">        其中：财政为困难人员代缴收入</t>
  </si>
  <si>
    <t xml:space="preserve">    财政补贴收入</t>
  </si>
  <si>
    <t xml:space="preserve">        其中：财政对基础养老金的补贴</t>
  </si>
  <si>
    <t xml:space="preserve">             财政对个人缴费的补贴</t>
  </si>
  <si>
    <t xml:space="preserve">    集体补助收入</t>
  </si>
  <si>
    <t xml:space="preserve">    利息收入</t>
  </si>
  <si>
    <t xml:space="preserve">    委托投资收益</t>
  </si>
  <si>
    <t xml:space="preserve">    转移收入</t>
  </si>
  <si>
    <t xml:space="preserve">    其他收入</t>
  </si>
  <si>
    <t>机关事业单位基本养老保险基金收入</t>
  </si>
  <si>
    <t xml:space="preserve">    基本养老保险费收入</t>
  </si>
  <si>
    <t xml:space="preserve">        其中：当期征缴收入</t>
  </si>
  <si>
    <t xml:space="preserve">        其中：地方财政补贴</t>
  </si>
  <si>
    <t>收入合计</t>
  </si>
  <si>
    <t>上年结余</t>
  </si>
  <si>
    <t>收入总计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</si>
</sst>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color rgb="FF000000"/>
      <name val="宋体"/>
      <charset val="134"/>
      <scheme val="minor"/>
    </font>
    <font>
      <b/>
      <sz val="11"/>
      <color theme="1"/>
      <name val="宋体"/>
      <charset val="134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76" fontId="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tabSelected="1" workbookViewId="0">
      <selection activeCell="A1" sqref="A1:D1"/>
    </sheetView>
  </sheetViews>
  <sheetFormatPr defaultColWidth="9" defaultRowHeight="13.5" outlineLevelCol="3"/>
  <cols>
    <col min="1" max="1" width="35.5583333333333" customWidth="1"/>
    <col min="2" max="2" width="14.375" style="2" customWidth="1"/>
    <col min="3" max="3" width="15.125" style="2" customWidth="1"/>
    <col min="4" max="4" width="15.775" style="2" customWidth="1"/>
  </cols>
  <sheetData>
    <row r="1" ht="32" customHeight="1" spans="1:4">
      <c r="A1" s="3" t="s">
        <v>0</v>
      </c>
      <c r="B1" s="4"/>
      <c r="C1" s="4"/>
      <c r="D1" s="3"/>
    </row>
    <row r="3" spans="4:4">
      <c r="D3" s="5" t="s">
        <v>1</v>
      </c>
    </row>
    <row r="4" ht="25" customHeight="1" spans="1:4">
      <c r="A4" s="6" t="s">
        <v>2</v>
      </c>
      <c r="B4" s="7" t="s">
        <v>3</v>
      </c>
      <c r="C4" s="7" t="s">
        <v>4</v>
      </c>
      <c r="D4" s="7" t="s">
        <v>5</v>
      </c>
    </row>
    <row r="5" ht="27" customHeight="1" spans="1:4">
      <c r="A5" s="6"/>
      <c r="B5" s="7"/>
      <c r="C5" s="7"/>
      <c r="D5" s="7"/>
    </row>
    <row r="6" s="1" customFormat="1" ht="24" customHeight="1" spans="1:4">
      <c r="A6" s="8" t="s">
        <v>6</v>
      </c>
      <c r="B6" s="9">
        <f>B7+B9+B12+B13+B14+B15+B16</f>
        <v>27646.66</v>
      </c>
      <c r="C6" s="9">
        <f>C7+C9+C12+C13+C14+C15+C16</f>
        <v>29552.1</v>
      </c>
      <c r="D6" s="7">
        <f>(C6-B6)/B6*100</f>
        <v>6.89211644372231</v>
      </c>
    </row>
    <row r="7" ht="24" customHeight="1" spans="1:4">
      <c r="A7" s="10" t="s">
        <v>7</v>
      </c>
      <c r="B7" s="11">
        <v>4844.14</v>
      </c>
      <c r="C7" s="11">
        <v>5035.12</v>
      </c>
      <c r="D7" s="7">
        <f t="shared" ref="D7:D27" si="0">(C7-B7)/B7*100</f>
        <v>3.94249546875193</v>
      </c>
    </row>
    <row r="8" ht="24" customHeight="1" spans="1:4">
      <c r="A8" s="10" t="s">
        <v>8</v>
      </c>
      <c r="B8" s="11">
        <v>54.3</v>
      </c>
      <c r="C8" s="11">
        <v>42.42</v>
      </c>
      <c r="D8" s="7">
        <f t="shared" si="0"/>
        <v>-21.878453038674</v>
      </c>
    </row>
    <row r="9" ht="24" customHeight="1" spans="1:4">
      <c r="A9" s="10" t="s">
        <v>9</v>
      </c>
      <c r="B9" s="11">
        <v>20399.47</v>
      </c>
      <c r="C9" s="11">
        <v>23376.99</v>
      </c>
      <c r="D9" s="7">
        <f t="shared" si="0"/>
        <v>14.5960654860151</v>
      </c>
    </row>
    <row r="10" ht="24" customHeight="1" spans="1:4">
      <c r="A10" s="10" t="s">
        <v>10</v>
      </c>
      <c r="B10" s="11">
        <v>19409.72</v>
      </c>
      <c r="C10" s="11">
        <v>22387.84</v>
      </c>
      <c r="D10" s="7">
        <f t="shared" si="0"/>
        <v>15.3434464793928</v>
      </c>
    </row>
    <row r="11" ht="24" customHeight="1" spans="1:4">
      <c r="A11" s="10" t="s">
        <v>11</v>
      </c>
      <c r="B11" s="11">
        <v>62.8</v>
      </c>
      <c r="C11" s="11">
        <v>640.92</v>
      </c>
      <c r="D11" s="7">
        <f t="shared" si="0"/>
        <v>920.573248407643</v>
      </c>
    </row>
    <row r="12" ht="24" customHeight="1" spans="1:4">
      <c r="A12" s="10" t="s">
        <v>12</v>
      </c>
      <c r="B12" s="11">
        <v>1527.95</v>
      </c>
      <c r="C12" s="11"/>
      <c r="D12" s="7">
        <f t="shared" si="0"/>
        <v>-100</v>
      </c>
    </row>
    <row r="13" ht="24" customHeight="1" spans="1:4">
      <c r="A13" s="10" t="s">
        <v>13</v>
      </c>
      <c r="B13" s="11">
        <v>156.8</v>
      </c>
      <c r="C13" s="11">
        <v>192.85</v>
      </c>
      <c r="D13" s="7">
        <f t="shared" si="0"/>
        <v>22.9910714285714</v>
      </c>
    </row>
    <row r="14" ht="24" customHeight="1" spans="1:4">
      <c r="A14" s="10" t="s">
        <v>14</v>
      </c>
      <c r="B14" s="11">
        <v>648.7</v>
      </c>
      <c r="C14" s="11">
        <v>890.84</v>
      </c>
      <c r="D14" s="7">
        <f t="shared" si="0"/>
        <v>37.3269616155388</v>
      </c>
    </row>
    <row r="15" customFormat="1" ht="24" customHeight="1" spans="1:4">
      <c r="A15" s="10" t="s">
        <v>15</v>
      </c>
      <c r="B15" s="11">
        <v>57.1</v>
      </c>
      <c r="C15" s="11">
        <v>56.3</v>
      </c>
      <c r="D15" s="7">
        <f t="shared" si="0"/>
        <v>-1.40105078809108</v>
      </c>
    </row>
    <row r="16" customFormat="1" ht="24" customHeight="1" spans="1:4">
      <c r="A16" s="10" t="s">
        <v>16</v>
      </c>
      <c r="B16" s="11">
        <v>12.5</v>
      </c>
      <c r="C16" s="11"/>
      <c r="D16" s="7">
        <f t="shared" si="0"/>
        <v>-100</v>
      </c>
    </row>
    <row r="17" s="1" customFormat="1" ht="24" customHeight="1" spans="1:4">
      <c r="A17" s="8" t="s">
        <v>17</v>
      </c>
      <c r="B17" s="9">
        <f>B18+B20+B22+B23+B24</f>
        <v>58004.28</v>
      </c>
      <c r="C17" s="9">
        <f>C18+C20+C22+C23+C24</f>
        <v>59760.42</v>
      </c>
      <c r="D17" s="7">
        <f t="shared" si="0"/>
        <v>3.02760416989917</v>
      </c>
    </row>
    <row r="18" ht="24" customHeight="1" spans="1:4">
      <c r="A18" s="10" t="s">
        <v>18</v>
      </c>
      <c r="B18" s="11">
        <v>23797.74</v>
      </c>
      <c r="C18" s="11">
        <v>22058.17</v>
      </c>
      <c r="D18" s="7">
        <f t="shared" si="0"/>
        <v>-7.30981177204223</v>
      </c>
    </row>
    <row r="19" ht="24" customHeight="1" spans="1:4">
      <c r="A19" s="10" t="s">
        <v>19</v>
      </c>
      <c r="B19" s="11"/>
      <c r="C19" s="11">
        <v>22058.17</v>
      </c>
      <c r="D19" s="7" t="e">
        <f t="shared" si="0"/>
        <v>#DIV/0!</v>
      </c>
    </row>
    <row r="20" ht="24" customHeight="1" spans="1:4">
      <c r="A20" s="10" t="s">
        <v>9</v>
      </c>
      <c r="B20" s="11">
        <v>29870</v>
      </c>
      <c r="C20" s="11">
        <v>36272.25</v>
      </c>
      <c r="D20" s="7">
        <f t="shared" si="0"/>
        <v>21.4337127552729</v>
      </c>
    </row>
    <row r="21" ht="24" customHeight="1" spans="1:4">
      <c r="A21" s="10" t="s">
        <v>20</v>
      </c>
      <c r="B21" s="11"/>
      <c r="C21" s="11">
        <v>31072.25</v>
      </c>
      <c r="D21" s="7" t="e">
        <f t="shared" si="0"/>
        <v>#DIV/0!</v>
      </c>
    </row>
    <row r="22" ht="24" customHeight="1" spans="1:4">
      <c r="A22" s="10" t="s">
        <v>13</v>
      </c>
      <c r="B22" s="11">
        <v>2602.91</v>
      </c>
      <c r="C22" s="11">
        <v>230</v>
      </c>
      <c r="D22" s="7">
        <f t="shared" si="0"/>
        <v>-91.1637359724309</v>
      </c>
    </row>
    <row r="23" ht="24" customHeight="1" spans="1:4">
      <c r="A23" s="10" t="s">
        <v>15</v>
      </c>
      <c r="B23" s="11">
        <v>1680.49</v>
      </c>
      <c r="C23" s="11">
        <v>1200</v>
      </c>
      <c r="D23" s="7">
        <f t="shared" si="0"/>
        <v>-28.5922558301448</v>
      </c>
    </row>
    <row r="24" ht="24" customHeight="1" spans="1:4">
      <c r="A24" s="10" t="s">
        <v>16</v>
      </c>
      <c r="B24" s="11">
        <v>53.14</v>
      </c>
      <c r="C24" s="11"/>
      <c r="D24" s="7">
        <f t="shared" si="0"/>
        <v>-100</v>
      </c>
    </row>
    <row r="25" ht="24" customHeight="1" spans="1:4">
      <c r="A25" s="12" t="s">
        <v>21</v>
      </c>
      <c r="B25" s="9">
        <f>B6+B17</f>
        <v>85650.94</v>
      </c>
      <c r="C25" s="9">
        <f>C6+C17</f>
        <v>89312.52</v>
      </c>
      <c r="D25" s="7">
        <f t="shared" si="0"/>
        <v>4.2750027028308</v>
      </c>
    </row>
    <row r="26" s="1" customFormat="1" ht="24" customHeight="1" spans="1:4">
      <c r="A26" s="8" t="s">
        <v>22</v>
      </c>
      <c r="B26" s="11">
        <v>100095.13</v>
      </c>
      <c r="C26" s="11">
        <v>112640.64</v>
      </c>
      <c r="D26" s="7">
        <f t="shared" si="0"/>
        <v>12.5335867988782</v>
      </c>
    </row>
    <row r="27" s="1" customFormat="1" ht="24" customHeight="1" spans="1:4">
      <c r="A27" s="12" t="s">
        <v>23</v>
      </c>
      <c r="B27" s="9">
        <f>B26+B25</f>
        <v>185746.07</v>
      </c>
      <c r="C27" s="9">
        <f>C26+C25</f>
        <v>201953.16</v>
      </c>
      <c r="D27" s="7">
        <f t="shared" si="0"/>
        <v>8.72540129651193</v>
      </c>
    </row>
  </sheetData>
  <mergeCells count="5">
    <mergeCell ref="A1:D1"/>
    <mergeCell ref="A4:A5"/>
    <mergeCell ref="B4:B5"/>
    <mergeCell ref="C4:C5"/>
    <mergeCell ref="D4:D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旭旭的栋栋</cp:lastModifiedBy>
  <dcterms:created xsi:type="dcterms:W3CDTF">2022-03-29T01:34:00Z</dcterms:created>
  <dcterms:modified xsi:type="dcterms:W3CDTF">2024-03-12T10:01:00Z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2BE5B07114FF497580ED348FF77DC884</vt:lpwstr>
  </property>
  <property fmtid="{D5CDD505-2E9C-101B-9397-08002B2CF9AE}" pid="3" name="KSOProductBuildVer">
    <vt:lpwstr>2052-12.1.0.16250</vt:lpwstr>
  </property>
</Properties>
</file>