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<sst xmlns="http://schemas.openxmlformats.org/spreadsheetml/2006/main" count="49" uniqueCount="46">
  <si>
    <t>2024年兴平市政府性基金支出预算及上年执行情况表</t>
  </si>
  <si>
    <t>单位：万元</t>
  </si>
  <si>
    <t>项        目</t>
  </si>
  <si>
    <t>上一年执行数</t>
  </si>
  <si>
    <t>兴平市2024年预算数</t>
  </si>
  <si>
    <t>预算数比上年±%</t>
  </si>
  <si>
    <t>备注</t>
  </si>
  <si>
    <t>文化旅游体育与传媒支出</t>
  </si>
  <si>
    <t xml:space="preserve">    国家电影事业发展专项资金安排</t>
  </si>
  <si>
    <t xml:space="preserve">        其他国家电影事业发展专项资金支出</t>
  </si>
  <si>
    <t>城乡社区支出</t>
  </si>
  <si>
    <t>城乡社区支出部分增加，预算收支规模相应增加。</t>
  </si>
  <si>
    <t xml:space="preserve">    国有土地使用权出让收入安排的支出</t>
  </si>
  <si>
    <t>国有土地使用权出让安排部分支出项减少，预算收支规模相应减少。</t>
  </si>
  <si>
    <t xml:space="preserve">        征地和拆迁补偿支出</t>
  </si>
  <si>
    <t>征地和拆迁补偿支出部分增加，预算收支规模相应增加。</t>
  </si>
  <si>
    <t xml:space="preserve">        农村基础设施建设支出</t>
  </si>
  <si>
    <t xml:space="preserve">        其他国有土地使用权出让收入安排的支出</t>
  </si>
  <si>
    <t xml:space="preserve">    城市基础设施配套费安排的支出</t>
  </si>
  <si>
    <t xml:space="preserve">        城市公共设施</t>
  </si>
  <si>
    <t xml:space="preserve">    污水处理费收入安排的支出</t>
  </si>
  <si>
    <t xml:space="preserve">        其他污水处理费安排的支出</t>
  </si>
  <si>
    <t>农林水支出</t>
  </si>
  <si>
    <t xml:space="preserve">    大中型水库移民后期扶持基金支出</t>
  </si>
  <si>
    <t xml:space="preserve">        移民补助</t>
  </si>
  <si>
    <t xml:space="preserve">        基础设施建设和经济发展</t>
  </si>
  <si>
    <t>支出合计</t>
  </si>
  <si>
    <t>城乡社区支出部分及农林水支出项目增加，预算收支规模相应增加。</t>
  </si>
  <si>
    <t>其他支出</t>
  </si>
  <si>
    <t>国有土地使用权出让部分及其他支出减少，预算收支规模相应减少。</t>
  </si>
  <si>
    <t xml:space="preserve">    其他政府性基金及对应专项债务收入安排的支出</t>
  </si>
  <si>
    <t xml:space="preserve">      其他政府性基金安排的支出</t>
  </si>
  <si>
    <t xml:space="preserve">      其他地方自行试点项目收益专项债券收入安排的支出</t>
  </si>
  <si>
    <t xml:space="preserve">    彩票公益金安排的支出</t>
  </si>
  <si>
    <t>残疾人事业彩票公益金支出减少，预算收支规模相应减少。</t>
  </si>
  <si>
    <t xml:space="preserve">      用于社会福利的彩票公益金支出</t>
  </si>
  <si>
    <t xml:space="preserve">      用于体育事业的彩票公益金支出</t>
  </si>
  <si>
    <t xml:space="preserve">      用于残疾人事业的彩票公益金支出</t>
  </si>
  <si>
    <t xml:space="preserve">      用于其他社会公益事业的彩票公益金支出</t>
  </si>
  <si>
    <t>债务付息支出</t>
  </si>
  <si>
    <t>债务付息支出增加，预算收支规模相应增加。</t>
  </si>
  <si>
    <t xml:space="preserve">    国有土地使用权出让金债务付息支出</t>
  </si>
  <si>
    <t xml:space="preserve">    其他地方自行试点项目收益专项债券付息支出</t>
  </si>
  <si>
    <t>债务发行费用支出</t>
  </si>
  <si>
    <t xml:space="preserve">    其他地方自行试点项目收益专项债务发行费用支出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</si>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</sst>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color rgb="FF000000"/>
      <name val="宋体"/>
      <charset val="134"/>
      <scheme val="minor"/>
    </font>
    <font>
      <b/>
      <sz val="9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tabSelected="1" workbookViewId="0">
      <selection activeCell="G5" sqref="G5"/>
    </sheetView>
  </sheetViews>
  <sheetFormatPr defaultColWidth="9" defaultRowHeight="13.5" outlineLevelCol="4"/>
  <cols>
    <col min="1" max="1" width="29.5" style="1" customWidth="1"/>
    <col min="2" max="2" width="11.875" style="2" customWidth="1"/>
    <col min="3" max="3" width="11.5" style="2" customWidth="1"/>
    <col min="4" max="4" width="11.6666666666667" style="3" customWidth="1"/>
    <col min="5" max="5" width="17" customWidth="1"/>
    <col min="7" max="7" width="9.375"/>
  </cols>
  <sheetData>
    <row r="1" spans="1:5">
      <c r="A1" s="4" t="s">
        <v>0</v>
      </c>
      <c r="B1" s="4"/>
      <c r="C1" s="4"/>
      <c r="D1" s="4"/>
      <c r="E1" s="4"/>
    </row>
    <row r="2" spans="1:5">
      <c r="A2" s="4"/>
      <c r="B2" s="4"/>
      <c r="C2" s="4"/>
      <c r="D2" s="4"/>
      <c r="E2" s="4"/>
    </row>
    <row r="3" spans="5:5">
      <c r="E3" s="5" t="s">
        <v>1</v>
      </c>
    </row>
    <row r="4" spans="1:5">
      <c r="A4" s="6" t="s">
        <v>2</v>
      </c>
      <c r="B4" s="7" t="s">
        <v>3</v>
      </c>
      <c r="C4" s="7" t="s">
        <v>4</v>
      </c>
      <c r="D4" s="7" t="s">
        <v>5</v>
      </c>
      <c r="E4" s="6" t="s">
        <v>6</v>
      </c>
    </row>
    <row r="5" ht="42" customHeight="1" spans="1:5">
      <c r="A5" s="6"/>
      <c r="B5" s="8"/>
      <c r="C5" s="8"/>
      <c r="D5" s="8"/>
      <c r="E5" s="6"/>
    </row>
    <row r="6" ht="37" customHeight="1" spans="1:5">
      <c r="A6" s="9" t="s">
        <v>7</v>
      </c>
      <c r="B6" s="10">
        <v>1</v>
      </c>
      <c r="C6" s="10"/>
      <c r="D6" s="10">
        <f t="shared" ref="D6:D13" si="0">(C6-B6)/B6*100</f>
        <v>-100</v>
      </c>
      <c r="E6" s="11"/>
    </row>
    <row r="7" ht="37" customHeight="1" spans="1:5">
      <c r="A7" s="12" t="s">
        <v>8</v>
      </c>
      <c r="B7" s="10">
        <v>1</v>
      </c>
      <c r="C7" s="10"/>
      <c r="D7" s="10">
        <f t="shared" si="0"/>
        <v>-100</v>
      </c>
      <c r="E7" s="13"/>
    </row>
    <row r="8" ht="37" customHeight="1" spans="1:5">
      <c r="A8" s="12" t="s">
        <v>9</v>
      </c>
      <c r="B8" s="14">
        <v>1</v>
      </c>
      <c r="C8" s="14"/>
      <c r="D8" s="14">
        <f t="shared" si="0"/>
        <v>-100</v>
      </c>
      <c r="E8" s="13"/>
    </row>
    <row r="9" ht="37" customHeight="1" spans="1:5">
      <c r="A9" s="9" t="s">
        <v>10</v>
      </c>
      <c r="B9" s="10">
        <f>B10+B14+B16</f>
        <v>44140.89</v>
      </c>
      <c r="C9" s="10">
        <f>C10+C14+C16</f>
        <v>45914</v>
      </c>
      <c r="D9" s="10">
        <f t="shared" si="0"/>
        <v>4.01693305232405</v>
      </c>
      <c r="E9" s="13" t="s">
        <v>11</v>
      </c>
    </row>
    <row r="10" ht="37" customHeight="1" spans="1:5">
      <c r="A10" s="12" t="s">
        <v>12</v>
      </c>
      <c r="B10" s="10">
        <f>B11+B12+B13</f>
        <v>44140.89</v>
      </c>
      <c r="C10" s="10">
        <f>C11+C12+C13</f>
        <v>39537</v>
      </c>
      <c r="D10" s="10">
        <f t="shared" si="0"/>
        <v>-10.4299890645612</v>
      </c>
      <c r="E10" s="13" t="s">
        <v>13</v>
      </c>
    </row>
    <row r="11" ht="37" customHeight="1" spans="1:5">
      <c r="A11" s="12" t="s">
        <v>14</v>
      </c>
      <c r="B11" s="14">
        <v>34525.98</v>
      </c>
      <c r="C11" s="14">
        <v>39537</v>
      </c>
      <c r="D11" s="14">
        <f t="shared" si="0"/>
        <v>14.5137661552257</v>
      </c>
      <c r="E11" s="13" t="s">
        <v>15</v>
      </c>
    </row>
    <row r="12" ht="37" customHeight="1" spans="1:5">
      <c r="A12" s="12" t="s">
        <v>16</v>
      </c>
      <c r="B12" s="14">
        <v>143.5</v>
      </c>
      <c r="C12" s="14"/>
      <c r="D12" s="14">
        <f t="shared" si="0"/>
        <v>-100</v>
      </c>
      <c r="E12" s="13"/>
    </row>
    <row r="13" ht="37" customHeight="1" spans="1:5">
      <c r="A13" s="12" t="s">
        <v>17</v>
      </c>
      <c r="B13" s="14">
        <v>9471.41</v>
      </c>
      <c r="C13" s="14"/>
      <c r="D13" s="14">
        <f t="shared" si="0"/>
        <v>-100</v>
      </c>
      <c r="E13" s="13"/>
    </row>
    <row r="14" ht="37" customHeight="1" spans="1:5">
      <c r="A14" s="12" t="s">
        <v>18</v>
      </c>
      <c r="B14" s="10"/>
      <c r="C14" s="10">
        <v>1577</v>
      </c>
      <c r="D14" s="14"/>
      <c r="E14" s="13"/>
    </row>
    <row r="15" ht="37" customHeight="1" spans="1:5">
      <c r="A15" s="12" t="s">
        <v>19</v>
      </c>
      <c r="B15" s="10"/>
      <c r="C15" s="14">
        <v>1577</v>
      </c>
      <c r="D15" s="14"/>
      <c r="E15" s="13"/>
    </row>
    <row r="16" ht="37" customHeight="1" spans="1:5">
      <c r="A16" s="12" t="s">
        <v>20</v>
      </c>
      <c r="B16" s="10"/>
      <c r="C16" s="10">
        <v>4800</v>
      </c>
      <c r="D16" s="10"/>
      <c r="E16" s="13"/>
    </row>
    <row r="17" ht="37" customHeight="1" spans="1:5">
      <c r="A17" s="12" t="s">
        <v>21</v>
      </c>
      <c r="B17" s="10"/>
      <c r="C17" s="14">
        <v>4800</v>
      </c>
      <c r="D17" s="10"/>
      <c r="E17" s="13"/>
    </row>
    <row r="18" ht="37" customHeight="1" spans="1:5">
      <c r="A18" s="9" t="s">
        <v>22</v>
      </c>
      <c r="B18" s="10"/>
      <c r="C18" s="10">
        <v>41</v>
      </c>
      <c r="D18" s="10"/>
      <c r="E18" s="13"/>
    </row>
    <row r="19" ht="37" customHeight="1" spans="1:5">
      <c r="A19" s="12" t="s">
        <v>23</v>
      </c>
      <c r="B19" s="10"/>
      <c r="C19" s="10">
        <v>41</v>
      </c>
      <c r="D19" s="10"/>
      <c r="E19" s="13"/>
    </row>
    <row r="20" ht="37" customHeight="1" spans="1:5">
      <c r="A20" s="12" t="s">
        <v>24</v>
      </c>
      <c r="B20" s="10"/>
      <c r="C20" s="14">
        <v>24</v>
      </c>
      <c r="D20" s="10"/>
      <c r="E20" s="13"/>
    </row>
    <row r="21" ht="37" customHeight="1" spans="1:5">
      <c r="A21" s="12" t="s">
        <v>25</v>
      </c>
      <c r="B21" s="10"/>
      <c r="C21" s="14">
        <v>17</v>
      </c>
      <c r="D21" s="10"/>
      <c r="E21" s="13"/>
    </row>
    <row r="22" ht="37" customHeight="1" spans="1:5">
      <c r="A22" s="15" t="s">
        <v>26</v>
      </c>
      <c r="B22" s="10">
        <f>B6+B9+B18</f>
        <v>44141.89</v>
      </c>
      <c r="C22" s="10">
        <f>C6+C9+C18</f>
        <v>45955</v>
      </c>
      <c r="D22" s="10">
        <f t="shared" ref="D22:D37" si="1">(C22-B22)/B22*100</f>
        <v>4.10745892393824</v>
      </c>
      <c r="E22" s="13" t="s">
        <v>27</v>
      </c>
    </row>
    <row r="23" ht="37" customHeight="1" spans="1:5">
      <c r="A23" s="9" t="s">
        <v>28</v>
      </c>
      <c r="B23" s="10">
        <v>60841.09</v>
      </c>
      <c r="C23" s="10">
        <v>45</v>
      </c>
      <c r="D23" s="10">
        <f t="shared" si="1"/>
        <v>-99.9260368280713</v>
      </c>
      <c r="E23" s="16" t="s">
        <v>29</v>
      </c>
    </row>
    <row r="24" ht="37" customHeight="1" spans="1:5">
      <c r="A24" s="12" t="s">
        <v>30</v>
      </c>
      <c r="B24" s="10">
        <f>B25+B26</f>
        <v>60542</v>
      </c>
      <c r="C24" s="10"/>
      <c r="D24" s="10"/>
      <c r="E24" s="13"/>
    </row>
    <row r="25" ht="37" customHeight="1" spans="1:5">
      <c r="A25" s="12" t="s">
        <v>31</v>
      </c>
      <c r="B25" s="14">
        <v>42</v>
      </c>
      <c r="C25" s="14"/>
      <c r="D25" s="14">
        <f t="shared" si="1"/>
        <v>-100</v>
      </c>
      <c r="E25" s="13"/>
    </row>
    <row r="26" ht="37" customHeight="1" spans="1:5">
      <c r="A26" s="12" t="s">
        <v>32</v>
      </c>
      <c r="B26" s="14">
        <v>60500</v>
      </c>
      <c r="C26" s="14"/>
      <c r="D26" s="14">
        <f t="shared" si="1"/>
        <v>-100</v>
      </c>
      <c r="E26" s="13"/>
    </row>
    <row r="27" ht="37" customHeight="1" spans="1:5">
      <c r="A27" s="12" t="s">
        <v>33</v>
      </c>
      <c r="B27" s="10">
        <v>299.09</v>
      </c>
      <c r="C27" s="10">
        <v>45</v>
      </c>
      <c r="D27" s="10">
        <f t="shared" si="1"/>
        <v>-84.954361563409</v>
      </c>
      <c r="E27" s="16" t="s">
        <v>34</v>
      </c>
    </row>
    <row r="28" ht="37" customHeight="1" spans="1:5">
      <c r="A28" s="12" t="s">
        <v>35</v>
      </c>
      <c r="B28" s="14">
        <v>213.31</v>
      </c>
      <c r="C28" s="14"/>
      <c r="D28" s="14">
        <f t="shared" si="1"/>
        <v>-100</v>
      </c>
      <c r="E28" s="13"/>
    </row>
    <row r="29" ht="37" customHeight="1" spans="1:5">
      <c r="A29" s="12" t="s">
        <v>36</v>
      </c>
      <c r="B29" s="14">
        <v>12.7</v>
      </c>
      <c r="C29" s="14"/>
      <c r="D29" s="14">
        <f t="shared" si="1"/>
        <v>-100</v>
      </c>
      <c r="E29" s="13"/>
    </row>
    <row r="30" ht="37" customHeight="1" spans="1:5">
      <c r="A30" s="12" t="s">
        <v>37</v>
      </c>
      <c r="B30" s="14">
        <v>67.43</v>
      </c>
      <c r="C30" s="14">
        <v>45</v>
      </c>
      <c r="D30" s="14">
        <f t="shared" si="1"/>
        <v>-33.2641257600475</v>
      </c>
      <c r="E30" s="16" t="s">
        <v>34</v>
      </c>
    </row>
    <row r="31" ht="37" customHeight="1" spans="1:5">
      <c r="A31" s="12" t="s">
        <v>38</v>
      </c>
      <c r="B31" s="14">
        <v>5.65</v>
      </c>
      <c r="C31" s="14"/>
      <c r="D31" s="14">
        <f t="shared" si="1"/>
        <v>-100</v>
      </c>
      <c r="E31" s="13"/>
    </row>
    <row r="32" ht="37" customHeight="1" spans="1:5">
      <c r="A32" s="9" t="s">
        <v>39</v>
      </c>
      <c r="B32" s="10">
        <f>B33+B34</f>
        <v>2702.45</v>
      </c>
      <c r="C32" s="10">
        <f>C33+C34</f>
        <v>4000</v>
      </c>
      <c r="D32" s="10">
        <f t="shared" si="1"/>
        <v>48.013839293974</v>
      </c>
      <c r="E32" s="16" t="s">
        <v>40</v>
      </c>
    </row>
    <row r="33" ht="37" customHeight="1" spans="1:5">
      <c r="A33" s="12" t="s">
        <v>41</v>
      </c>
      <c r="B33" s="10">
        <v>3.26</v>
      </c>
      <c r="C33" s="10"/>
      <c r="D33" s="10">
        <f t="shared" si="1"/>
        <v>-100</v>
      </c>
      <c r="E33" s="13"/>
    </row>
    <row r="34" ht="37" customHeight="1" spans="1:5">
      <c r="A34" s="12" t="s">
        <v>42</v>
      </c>
      <c r="B34" s="10">
        <v>2699.19</v>
      </c>
      <c r="C34" s="10">
        <v>4000</v>
      </c>
      <c r="D34" s="10">
        <f t="shared" si="1"/>
        <v>48.1926059299271</v>
      </c>
      <c r="E34" s="16" t="s">
        <v>40</v>
      </c>
    </row>
    <row r="35" ht="37" customHeight="1" spans="1:5">
      <c r="A35" s="9" t="s">
        <v>43</v>
      </c>
      <c r="B35" s="10">
        <f>B36</f>
        <v>64.26</v>
      </c>
      <c r="C35" s="10"/>
      <c r="D35" s="10">
        <f t="shared" si="1"/>
        <v>-100</v>
      </c>
      <c r="E35" s="13"/>
    </row>
    <row r="36" ht="37" customHeight="1" spans="1:5">
      <c r="A36" s="12" t="s">
        <v>44</v>
      </c>
      <c r="B36" s="10">
        <v>64.26</v>
      </c>
      <c r="C36" s="10"/>
      <c r="D36" s="10">
        <f t="shared" si="1"/>
        <v>-100</v>
      </c>
      <c r="E36" s="13"/>
    </row>
    <row r="37" ht="37" customHeight="1" spans="1:5">
      <c r="A37" s="15" t="s">
        <v>45</v>
      </c>
      <c r="B37" s="10">
        <f>B35+B32+B23+B22</f>
        <v>107749.69</v>
      </c>
      <c r="C37" s="10">
        <f>C35+C32+C23+C22</f>
        <v>50000</v>
      </c>
      <c r="D37" s="10">
        <f t="shared" si="1"/>
        <v>-53.5961541977522</v>
      </c>
      <c r="E37" s="16" t="s">
        <v>29</v>
      </c>
    </row>
  </sheetData>
  <mergeCells count="6">
    <mergeCell ref="A4:A5"/>
    <mergeCell ref="B4:B5"/>
    <mergeCell ref="C4:C5"/>
    <mergeCell ref="D4:D5"/>
    <mergeCell ref="E4:E5"/>
    <mergeCell ref="A1:E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旭旭的栋栋</cp:lastModifiedBy>
  <dcterms:created xsi:type="dcterms:W3CDTF">2022-03-28T03:20:00Z</dcterms:created>
  <dcterms:modified xsi:type="dcterms:W3CDTF">2024-03-19T08:24:39Z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05DED6EFFF154C8F8DB506FFD253DC77</vt:lpwstr>
  </property>
  <property fmtid="{D5CDD505-2E9C-101B-9397-08002B2CF9AE}" pid="3" name="KSOProductBuildVer">
    <vt:lpwstr>2052-12.1.0.16250</vt:lpwstr>
  </property>
</Properties>
</file>